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690" windowHeight="6600" activeTab="0"/>
  </bookViews>
  <sheets>
    <sheet name="30.06.2010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<sst xmlns="http://schemas.openxmlformats.org/spreadsheetml/2006/main" count="21" uniqueCount="20">
  <si>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Chennai Petroleum Corporation Limited</t>
  </si>
  <si>
    <t>DESCRIPTION</t>
  </si>
  <si>
    <t>No. OF SHARES</t>
  </si>
  <si>
    <t>TOTAL</t>
  </si>
  <si>
    <t>%TO SHARES</t>
  </si>
  <si>
    <t>NO. OF SHAREHOLDERS</t>
  </si>
  <si>
    <t>PHYSICAL</t>
  </si>
  <si>
    <t>ELECTRONIC</t>
  </si>
  <si>
    <t>Physical</t>
  </si>
  <si>
    <t>Electronic</t>
  </si>
  <si>
    <t>Indian Oil Corporation Limited</t>
  </si>
  <si>
    <t>Naftiran Inter-trade Co. Ltd.</t>
  </si>
  <si>
    <t>Public (including Employees)</t>
  </si>
  <si>
    <t>Bodies Corporate</t>
  </si>
  <si>
    <t>Banks, FIs and Insurance Companies</t>
  </si>
  <si>
    <t>Mutual Funds and UTI</t>
  </si>
  <si>
    <t>Foreign Institutional Investors</t>
  </si>
  <si>
    <t>Total</t>
  </si>
  <si>
    <t>Non-Resident Indians/OCBs/FN/Foreign Portfolio Investors</t>
  </si>
  <si>
    <t>SHAREHOLDING PATTERN AS ON 30.09.2015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</si>
</sst>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_);\(0.00\)"/>
  </numFmts>
  <fonts count="45">
    <font>
      <sz val="10"/>
      <name val="Arial"/>
      <family val="0"/>
    </font>
    <font>
      <sz val="8"/>
      <name val="Arial"/>
      <family val="2"/>
    </font>
    <font>
      <b/>
      <i/>
      <sz val="13"/>
      <name val="Verdana"/>
      <family val="2"/>
    </font>
    <font>
      <b/>
      <u val="single"/>
      <sz val="13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vertical="distributed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 vertical="distributed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tabSelected="1" zoomScalePageLayoutView="0" workbookViewId="0" topLeftCell="A1">
      <selection activeCell="H14" sqref="H14"/>
    </sheetView>
  </sheetViews>
  <sheetFormatPr defaultColWidth="9.140625" defaultRowHeight="12.75"/>
  <cols>
    <col min="1" max="1" width="29.8515625" style="0" customWidth="1"/>
    <col min="2" max="2" width="10.57421875" style="0" customWidth="1"/>
    <col min="3" max="3" width="14.00390625" style="0" customWidth="1"/>
    <col min="4" max="4" width="10.00390625" style="0" customWidth="1"/>
    <col min="5" max="5" width="12.8515625" style="0" customWidth="1"/>
    <col min="6" max="6" width="7.421875" style="0" bestFit="1" customWidth="1"/>
    <col min="7" max="7" width="9.7109375" style="0" customWidth="1"/>
    <col min="8" max="8" width="7.140625" style="0" bestFit="1" customWidth="1"/>
    <col min="9" max="9" width="7.140625" style="9" customWidth="1"/>
  </cols>
  <sheetData>
    <row r="1" ht="15.75">
      <c r="B1" s="1" t="s">
        <v>0</v>
      </c>
    </row>
    <row r="3" ht="16.5">
      <c r="B3" s="2" t="s">
        <v>19</v>
      </c>
    </row>
    <row r="5" spans="1:9" ht="12.75" customHeight="1">
      <c r="A5" s="10" t="s">
        <v>1</v>
      </c>
      <c r="B5" s="21" t="s">
        <v>2</v>
      </c>
      <c r="C5" s="22"/>
      <c r="D5" s="11" t="s">
        <v>3</v>
      </c>
      <c r="E5" s="12" t="s">
        <v>4</v>
      </c>
      <c r="F5" s="23" t="s">
        <v>5</v>
      </c>
      <c r="G5" s="24"/>
      <c r="H5" s="13" t="s">
        <v>3</v>
      </c>
      <c r="I5" s="6"/>
    </row>
    <row r="6" spans="1:9" ht="12.75" customHeight="1">
      <c r="A6" s="14"/>
      <c r="B6" s="3" t="s">
        <v>6</v>
      </c>
      <c r="C6" s="3" t="s">
        <v>7</v>
      </c>
      <c r="D6" s="14"/>
      <c r="E6" s="14"/>
      <c r="F6" s="4" t="s">
        <v>8</v>
      </c>
      <c r="G6" s="4" t="s">
        <v>9</v>
      </c>
      <c r="H6" s="14"/>
      <c r="I6" s="7"/>
    </row>
    <row r="7" spans="1:9" ht="12.75">
      <c r="A7" s="15" t="s">
        <v>10</v>
      </c>
      <c r="B7" s="15">
        <v>0</v>
      </c>
      <c r="C7" s="15">
        <v>77265200</v>
      </c>
      <c r="D7" s="16">
        <f aca="true" t="shared" si="0" ref="D7:D15">SUM(B7:C7)</f>
        <v>77265200</v>
      </c>
      <c r="E7" s="17">
        <f>SUM(D7/D15)*100</f>
        <v>51.88669235532001</v>
      </c>
      <c r="F7" s="15">
        <v>0</v>
      </c>
      <c r="G7" s="15">
        <v>1</v>
      </c>
      <c r="H7" s="15">
        <f aca="true" t="shared" si="1" ref="H7:H14">SUM(F7:G7)</f>
        <v>1</v>
      </c>
      <c r="I7" s="8"/>
    </row>
    <row r="8" spans="1:9" ht="12.75">
      <c r="A8" s="18" t="s">
        <v>11</v>
      </c>
      <c r="B8" s="15">
        <v>0</v>
      </c>
      <c r="C8" s="15">
        <v>22932900</v>
      </c>
      <c r="D8" s="16">
        <f t="shared" si="0"/>
        <v>22932900</v>
      </c>
      <c r="E8" s="17">
        <f>SUM(D8/D15)*100</f>
        <v>15.400365586516546</v>
      </c>
      <c r="F8" s="15">
        <v>0</v>
      </c>
      <c r="G8" s="15">
        <v>1</v>
      </c>
      <c r="H8" s="15">
        <f t="shared" si="1"/>
        <v>1</v>
      </c>
      <c r="I8" s="8"/>
    </row>
    <row r="9" spans="1:9" ht="12.75">
      <c r="A9" s="18" t="s">
        <v>12</v>
      </c>
      <c r="B9" s="15">
        <v>1228522</v>
      </c>
      <c r="C9" s="15">
        <v>14229234</v>
      </c>
      <c r="D9" s="16">
        <f t="shared" si="0"/>
        <v>15457756</v>
      </c>
      <c r="E9" s="17">
        <f>SUM(D9/D15)*100</f>
        <v>10.380505454921517</v>
      </c>
      <c r="F9" s="15">
        <v>11162</v>
      </c>
      <c r="G9" s="15">
        <v>46918</v>
      </c>
      <c r="H9" s="15">
        <f t="shared" si="1"/>
        <v>58080</v>
      </c>
      <c r="I9" s="8"/>
    </row>
    <row r="10" spans="1:9" ht="12.75">
      <c r="A10" s="18" t="s">
        <v>13</v>
      </c>
      <c r="B10" s="15">
        <v>22900</v>
      </c>
      <c r="C10" s="15">
        <v>3722957</v>
      </c>
      <c r="D10" s="16">
        <f t="shared" si="0"/>
        <v>3745857</v>
      </c>
      <c r="E10" s="17">
        <f>SUM(D10/D15)*100</f>
        <v>2.515493776836428</v>
      </c>
      <c r="F10" s="15">
        <v>73</v>
      </c>
      <c r="G10" s="15">
        <v>914</v>
      </c>
      <c r="H10" s="15">
        <f t="shared" si="1"/>
        <v>987</v>
      </c>
      <c r="I10" s="8"/>
    </row>
    <row r="11" spans="1:9" ht="12.75" customHeight="1">
      <c r="A11" s="18" t="s">
        <v>14</v>
      </c>
      <c r="B11" s="15">
        <v>100</v>
      </c>
      <c r="C11" s="15">
        <v>15059167</v>
      </c>
      <c r="D11" s="16">
        <f t="shared" si="0"/>
        <v>15059267</v>
      </c>
      <c r="E11" s="17">
        <f>SUM(D11/D15)*100</f>
        <v>10.112904048984833</v>
      </c>
      <c r="F11" s="15">
        <v>1</v>
      </c>
      <c r="G11" s="15">
        <v>22</v>
      </c>
      <c r="H11" s="15">
        <f t="shared" si="1"/>
        <v>23</v>
      </c>
      <c r="I11" s="8"/>
    </row>
    <row r="12" spans="1:9" ht="12.75">
      <c r="A12" s="18" t="s">
        <v>15</v>
      </c>
      <c r="B12" s="15">
        <v>9000</v>
      </c>
      <c r="C12" s="15">
        <v>4324185</v>
      </c>
      <c r="D12" s="16">
        <f t="shared" si="0"/>
        <v>4333185</v>
      </c>
      <c r="E12" s="17">
        <f>SUM(D12/D15)*100</f>
        <v>2.9099081735850985</v>
      </c>
      <c r="F12" s="15">
        <v>16</v>
      </c>
      <c r="G12" s="15">
        <v>12</v>
      </c>
      <c r="H12" s="15">
        <f t="shared" si="1"/>
        <v>28</v>
      </c>
      <c r="I12" s="8"/>
    </row>
    <row r="13" spans="1:9" ht="12.75">
      <c r="A13" s="18" t="s">
        <v>16</v>
      </c>
      <c r="B13" s="15">
        <v>4200</v>
      </c>
      <c r="C13" s="15">
        <v>7734760</v>
      </c>
      <c r="D13" s="16">
        <f t="shared" si="0"/>
        <v>7738960</v>
      </c>
      <c r="E13" s="17">
        <f>SUM(D13/D15)*100</f>
        <v>5.197023196343597</v>
      </c>
      <c r="F13" s="15">
        <v>11</v>
      </c>
      <c r="G13" s="15">
        <v>39</v>
      </c>
      <c r="H13" s="15">
        <f t="shared" si="1"/>
        <v>50</v>
      </c>
      <c r="I13" s="8"/>
    </row>
    <row r="14" spans="1:9" ht="38.25">
      <c r="A14" s="18" t="s">
        <v>18</v>
      </c>
      <c r="B14" s="15">
        <v>615100</v>
      </c>
      <c r="C14" s="15">
        <v>1763175</v>
      </c>
      <c r="D14" s="16">
        <v>2378275</v>
      </c>
      <c r="E14" s="17">
        <f>SUM(D14/D15)*100</f>
        <v>1.5971074074919718</v>
      </c>
      <c r="F14" s="15">
        <v>4565</v>
      </c>
      <c r="G14" s="15">
        <v>1496</v>
      </c>
      <c r="H14" s="15">
        <f t="shared" si="1"/>
        <v>6061</v>
      </c>
      <c r="I14" s="8"/>
    </row>
    <row r="15" spans="1:9" ht="14.25">
      <c r="A15" s="19" t="s">
        <v>17</v>
      </c>
      <c r="B15" s="20">
        <f>SUM(B7:B14)</f>
        <v>1879822</v>
      </c>
      <c r="C15" s="20">
        <f>SUM(C7:C14)</f>
        <v>147031578</v>
      </c>
      <c r="D15" s="16">
        <f t="shared" si="0"/>
        <v>148911400</v>
      </c>
      <c r="E15" s="17">
        <f>SUM(E7:E14)</f>
        <v>99.99999999999999</v>
      </c>
      <c r="F15" s="15">
        <f>SUM(F7:F14)</f>
        <v>15828</v>
      </c>
      <c r="G15" s="15">
        <f>SUM(G7:G14)</f>
        <v>49403</v>
      </c>
      <c r="H15" s="15">
        <f>SUM(H7:H14)</f>
        <v>65231</v>
      </c>
      <c r="I15" s="8"/>
    </row>
    <row r="17" ht="3.75" customHeight="1"/>
    <row r="18" spans="3:4" ht="12.75">
      <c r="C18" s="5"/>
      <c r="D18" s="5"/>
    </row>
    <row r="23" ht="12.75">
      <c r="C23" s="5"/>
    </row>
  </sheetData>
  <sheetProtection/>
  <mergeCells count="2">
    <mergeCell ref="B5:C5"/>
    <mergeCell ref="F5:G5"/>
  </mergeCells>
  <printOptions/>
  <pageMargins left="0.25" right="0.25" top="1" bottom="1" header="0.5" footer="0.5"/>
  <pageSetup fitToHeight="1" fitToWidth="1"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ristemp</dc:creator>
  <cp:keywords/>
  <dc:description/>
  <cp:lastModifiedBy>mohsin.mohd</cp:lastModifiedBy>
  <cp:lastPrinted>2010-02-02T08:29:26Z</cp:lastPrinted>
  <dcterms:created xsi:type="dcterms:W3CDTF">2007-07-04T08:18:30Z</dcterms:created>
  <dcterms:modified xsi:type="dcterms:W3CDTF">2015-10-08T14:10:26Z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